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35"/>
  </bookViews>
  <sheets>
    <sheet name="Esportazione dati" sheetId="1" r:id="rId1"/>
  </sheets>
  <calcPr calcId="14562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O19" i="1"/>
  <c r="C19" i="1"/>
  <c r="D11" i="1"/>
  <c r="E11" i="1"/>
  <c r="F11" i="1"/>
  <c r="G11" i="1"/>
  <c r="H11" i="1"/>
  <c r="I11" i="1"/>
  <c r="J11" i="1"/>
  <c r="K11" i="1"/>
  <c r="L11" i="1"/>
  <c r="M11" i="1"/>
  <c r="N11" i="1"/>
  <c r="O11" i="1"/>
  <c r="C11" i="1"/>
</calcChain>
</file>

<file path=xl/sharedStrings.xml><?xml version="1.0" encoding="utf-8"?>
<sst xmlns="http://schemas.openxmlformats.org/spreadsheetml/2006/main" count="51" uniqueCount="47">
  <si>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</si>
  <si>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</si>
  <si>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</si>
  <si>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</si>
  <si>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</si>
  <si>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</si>
  <si>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</si>
  <si>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</si>
  <si>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</si>
  <si>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</si>
  <si>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</si>
  <si>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</si>
  <si>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</si>
  <si>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</si>
  <si>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</si>
  <si>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</si>
  <si>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</si>
  <si>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</si>
  <si>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</si>
  <si>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</si>
  <si>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CONTO CONSUNTIVO ESERCIZIO FINANZIARIO ANNO 2017</t>
  </si>
  <si>
    <t>ENTRATE</t>
  </si>
  <si>
    <t>II</t>
  </si>
  <si>
    <t>III</t>
  </si>
  <si>
    <t>IV</t>
  </si>
  <si>
    <t>VI</t>
  </si>
  <si>
    <t>IX</t>
  </si>
  <si>
    <t>TOTALE GENERALE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</si>
  <si>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</si>
  <si>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</si>
  <si>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</si>
  <si>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</si>
  <si>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</si>
  <si>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</si>
  <si>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</si>
  <si>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</si>
  <si>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</si>
  <si>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</si>
  <si>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</si>
  <si>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</si>
  <si>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</si>
  <si>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</si>
  <si>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</si>
  <si>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</si>
  <si>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SPESE</t>
  </si>
  <si>
    <t>I</t>
  </si>
  <si>
    <t>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</si>
</sst>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justify" wrapText="1"/>
    </xf>
    <xf numFmtId="49" fontId="0" fillId="0" borderId="4" xfId="0" applyNumberFormat="1" applyBorder="1" applyAlignment="1">
      <alignment horizontal="justify" wrapText="1"/>
    </xf>
    <xf numFmtId="4" fontId="0" fillId="0" borderId="4" xfId="0" applyNumberFormat="1" applyBorder="1"/>
    <xf numFmtId="0" fontId="0" fillId="0" borderId="0" xfId="0" applyFill="1"/>
    <xf numFmtId="0" fontId="0" fillId="0" borderId="0" xfId="0"/>
    <xf numFmtId="0" fontId="0" fillId="0" borderId="0" xfId="0" applyAlignment="1">
      <alignment horizontal="justify" wrapText="1"/>
    </xf>
    <xf numFmtId="0" fontId="3" fillId="0" borderId="0" xfId="0" applyFont="1"/>
    <xf numFmtId="0" fontId="1" fillId="0" borderId="0" xfId="0" applyFont="1"/>
    <xf numFmtId="49" fontId="0" fillId="0" borderId="4" xfId="0" applyNumberFormat="1" applyBorder="1" applyAlignment="1">
      <alignment horizontal="justify" wrapText="1"/>
    </xf>
    <xf numFmtId="4" fontId="0" fillId="0" borderId="4" xfId="0" applyNumberFormat="1" applyBorder="1"/>
    <xf numFmtId="0" fontId="3" fillId="0" borderId="0" xfId="0" applyFont="1"/>
    <xf numFmtId="1" fontId="0" fillId="0" borderId="4" xfId="0" applyNumberFormat="1" applyBorder="1" applyAlignment="1">
      <alignment horizontal="right"/>
    </xf>
    <xf numFmtId="0" fontId="0" fillId="0" borderId="0" xfId="0" applyFill="1" applyAlignment="1">
      <alignment vertical="top" wrapText="1"/>
    </xf>
    <xf numFmtId="0" fontId="0" fillId="0" borderId="7" xfId="0" applyBorder="1"/>
    <xf numFmtId="1" fontId="1" fillId="0" borderId="8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justify" wrapText="1"/>
    </xf>
    <xf numFmtId="4" fontId="1" fillId="0" borderId="8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49" fontId="0" fillId="0" borderId="4" xfId="0" applyNumberFormat="1" applyBorder="1" applyAlignment="1">
      <alignment horizontal="justify" wrapText="1"/>
    </xf>
    <xf numFmtId="4" fontId="0" fillId="0" borderId="4" xfId="0" applyNumberFormat="1" applyBorder="1"/>
    <xf numFmtId="0" fontId="1" fillId="0" borderId="5" xfId="0" applyFont="1" applyBorder="1" applyAlignment="1">
      <alignment horizontal="justify" wrapText="1"/>
    </xf>
    <xf numFmtId="4" fontId="1" fillId="0" borderId="5" xfId="0" applyNumberFormat="1" applyFont="1" applyBorder="1"/>
    <xf numFmtId="49" fontId="0" fillId="0" borderId="6" xfId="0" applyNumberFormat="1" applyBorder="1" applyAlignment="1">
      <alignment horizontal="justify" wrapText="1"/>
    </xf>
    <xf numFmtId="4" fontId="0" fillId="0" borderId="6" xfId="0" applyNumberFormat="1" applyBorder="1"/>
    <xf numFmtId="0" fontId="3" fillId="0" borderId="0" xfId="0" applyFont="1"/>
    <xf numFmtId="0" fontId="2" fillId="0" borderId="1" xfId="0" applyFont="1" applyFill="1" applyBorder="1" applyAlignment="1">
      <alignment horizontal="justify" wrapText="1"/>
    </xf>
    <xf numFmtId="1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justify" wrapText="1"/>
    </xf>
    <xf numFmtId="4" fontId="0" fillId="0" borderId="3" xfId="0" applyNumberFormat="1" applyBorder="1"/>
    <xf numFmtId="1" fontId="0" fillId="0" borderId="4" xfId="0" applyNumberFormat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1" fillId="0" borderId="5" xfId="0" applyFont="1" applyBorder="1"/>
    <xf numFmtId="1" fontId="0" fillId="0" borderId="6" xfId="0" applyNumberFormat="1" applyBorder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 wrapText="1"/>
    </xf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K28" sqref="K28"/>
    </sheetView>
  </sheetViews>
  <sheetFormatPr defaultRowHeight="11.25" x14ac:dyDescent="0.2"/>
  <cols>
    <col min="1" max="1" width="7.1640625" bestFit="1" customWidth="1"/>
    <col min="2" max="2" width="35.5" style="1" bestFit="1" customWidth="1"/>
    <col min="3" max="3" width="10.33203125" bestFit="1" customWidth="1"/>
    <col min="4" max="4" width="14.33203125" bestFit="1" customWidth="1"/>
    <col min="5" max="5" width="15.5" bestFit="1" customWidth="1"/>
    <col min="6" max="6" width="11.5" bestFit="1" customWidth="1"/>
    <col min="7" max="8" width="11.6640625" bestFit="1" customWidth="1"/>
    <col min="9" max="9" width="10" bestFit="1" customWidth="1"/>
    <col min="10" max="10" width="11.6640625" bestFit="1" customWidth="1"/>
    <col min="11" max="11" width="16.1640625" customWidth="1"/>
    <col min="12" max="12" width="23.83203125" customWidth="1"/>
    <col min="13" max="14" width="15.1640625" bestFit="1" customWidth="1"/>
    <col min="15" max="15" width="14.1640625" bestFit="1" customWidth="1"/>
  </cols>
  <sheetData>
    <row r="1" spans="1:15" ht="15.75" x14ac:dyDescent="0.25">
      <c r="A1" s="7" t="s">
        <v>20</v>
      </c>
    </row>
    <row r="3" spans="1:15" s="5" customFormat="1" ht="15.75" x14ac:dyDescent="0.25">
      <c r="A3" s="11" t="s">
        <v>21</v>
      </c>
      <c r="B3" s="6"/>
    </row>
    <row r="4" spans="1:15" ht="12.95" customHeight="1" x14ac:dyDescent="0.2"/>
    <row r="5" spans="1:15" s="13" customFormat="1" ht="15" customHeight="1" x14ac:dyDescent="0.2">
      <c r="A5" s="35" t="s">
        <v>0</v>
      </c>
      <c r="B5" s="36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5" t="s">
        <v>13</v>
      </c>
      <c r="O5" s="35" t="s">
        <v>14</v>
      </c>
    </row>
    <row r="6" spans="1:15" ht="15" customHeight="1" x14ac:dyDescent="0.2">
      <c r="A6" s="34" t="s">
        <v>22</v>
      </c>
      <c r="B6" s="24" t="s">
        <v>15</v>
      </c>
      <c r="C6" s="25">
        <v>417214.23</v>
      </c>
      <c r="D6" s="25">
        <v>5290114</v>
      </c>
      <c r="E6" s="25">
        <v>5707328.2300000004</v>
      </c>
      <c r="F6" s="25">
        <v>415925.88</v>
      </c>
      <c r="G6" s="25">
        <v>4344355.03</v>
      </c>
      <c r="H6" s="25">
        <v>4760280.91</v>
      </c>
      <c r="I6" s="25">
        <v>0</v>
      </c>
      <c r="J6" s="25">
        <v>5250520.8499999996</v>
      </c>
      <c r="K6" s="25">
        <v>-947047.32</v>
      </c>
      <c r="L6" s="25">
        <v>-39593.15</v>
      </c>
      <c r="M6" s="25">
        <v>1288.3499999999999</v>
      </c>
      <c r="N6" s="25">
        <v>906165.82</v>
      </c>
      <c r="O6" s="25">
        <v>907454.17</v>
      </c>
    </row>
    <row r="7" spans="1:15" ht="15" customHeight="1" x14ac:dyDescent="0.2">
      <c r="A7" s="12" t="s">
        <v>23</v>
      </c>
      <c r="B7" s="2" t="s">
        <v>16</v>
      </c>
      <c r="C7" s="3">
        <v>526941.67000000004</v>
      </c>
      <c r="D7" s="3">
        <v>1171000</v>
      </c>
      <c r="E7" s="3">
        <v>1697941.67</v>
      </c>
      <c r="F7" s="3">
        <v>526791.61</v>
      </c>
      <c r="G7" s="3">
        <v>265012.78999999998</v>
      </c>
      <c r="H7" s="3">
        <v>791804.4</v>
      </c>
      <c r="I7" s="3">
        <v>-150.06</v>
      </c>
      <c r="J7" s="3">
        <v>929255.68</v>
      </c>
      <c r="K7" s="3">
        <v>-906137.27</v>
      </c>
      <c r="L7" s="3">
        <v>-241744.32</v>
      </c>
      <c r="M7" s="3">
        <v>0</v>
      </c>
      <c r="N7" s="3">
        <v>664242.89</v>
      </c>
      <c r="O7" s="3">
        <v>664242.89</v>
      </c>
    </row>
    <row r="8" spans="1:15" ht="15" customHeight="1" x14ac:dyDescent="0.2">
      <c r="A8" s="12" t="s">
        <v>24</v>
      </c>
      <c r="B8" s="2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ht="15" customHeight="1" x14ac:dyDescent="0.2">
      <c r="A9" s="12" t="s">
        <v>25</v>
      </c>
      <c r="B9" s="2" t="s">
        <v>18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s="14" customFormat="1" ht="15" customHeight="1" x14ac:dyDescent="0.2">
      <c r="A10" s="12" t="s">
        <v>26</v>
      </c>
      <c r="B10" s="9" t="s">
        <v>19</v>
      </c>
      <c r="C10" s="10">
        <v>0</v>
      </c>
      <c r="D10" s="10">
        <v>1692600</v>
      </c>
      <c r="E10" s="10">
        <v>1692600</v>
      </c>
      <c r="F10" s="10">
        <v>0</v>
      </c>
      <c r="G10" s="10">
        <v>1499825.02</v>
      </c>
      <c r="H10" s="10">
        <v>1499825.02</v>
      </c>
      <c r="I10" s="10">
        <v>0</v>
      </c>
      <c r="J10" s="10">
        <v>1501525.02</v>
      </c>
      <c r="K10" s="10">
        <v>-192774.98</v>
      </c>
      <c r="L10" s="10">
        <v>-191074.98</v>
      </c>
      <c r="M10" s="10">
        <v>0</v>
      </c>
      <c r="N10" s="10">
        <v>1700</v>
      </c>
      <c r="O10" s="10">
        <v>1700</v>
      </c>
    </row>
    <row r="11" spans="1:15" s="8" customFormat="1" ht="15" customHeight="1" x14ac:dyDescent="0.2">
      <c r="A11" s="15"/>
      <c r="B11" s="16" t="s">
        <v>27</v>
      </c>
      <c r="C11" s="17">
        <f>SUM(C6:C10)</f>
        <v>944155.9</v>
      </c>
      <c r="D11" s="17">
        <f t="shared" ref="D11:O11" si="0">SUM(D6:D10)</f>
        <v>8153714</v>
      </c>
      <c r="E11" s="17">
        <f t="shared" si="0"/>
        <v>9097869.9000000004</v>
      </c>
      <c r="F11" s="17">
        <f t="shared" si="0"/>
        <v>942717.49</v>
      </c>
      <c r="G11" s="17">
        <f t="shared" si="0"/>
        <v>6109192.8399999999</v>
      </c>
      <c r="H11" s="17">
        <f t="shared" si="0"/>
        <v>7051910.3300000001</v>
      </c>
      <c r="I11" s="17">
        <f t="shared" si="0"/>
        <v>-150.06</v>
      </c>
      <c r="J11" s="17">
        <f t="shared" si="0"/>
        <v>7681301.5499999989</v>
      </c>
      <c r="K11" s="17">
        <f t="shared" si="0"/>
        <v>-2045959.5699999998</v>
      </c>
      <c r="L11" s="17">
        <f t="shared" si="0"/>
        <v>-472412.45000000007</v>
      </c>
      <c r="M11" s="17">
        <f t="shared" si="0"/>
        <v>1288.3499999999999</v>
      </c>
      <c r="N11" s="17">
        <f t="shared" si="0"/>
        <v>1572108.71</v>
      </c>
      <c r="O11" s="17">
        <f t="shared" si="0"/>
        <v>1573397.06</v>
      </c>
    </row>
    <row r="12" spans="1:15" ht="12.95" customHeight="1" x14ac:dyDescent="0.2"/>
    <row r="13" spans="1:15" ht="26.25" customHeight="1" x14ac:dyDescent="0.25">
      <c r="A13" s="26" t="s">
        <v>44</v>
      </c>
    </row>
    <row r="14" spans="1:15" ht="12.95" customHeight="1" x14ac:dyDescent="0.2"/>
    <row r="15" spans="1:15" s="4" customFormat="1" ht="15" customHeight="1" x14ac:dyDescent="0.2">
      <c r="A15" s="18" t="s">
        <v>0</v>
      </c>
      <c r="B15" s="27" t="s">
        <v>1</v>
      </c>
      <c r="C15" s="18" t="s">
        <v>28</v>
      </c>
      <c r="D15" s="18" t="s">
        <v>29</v>
      </c>
      <c r="E15" s="18" t="s">
        <v>30</v>
      </c>
      <c r="F15" s="18" t="s">
        <v>31</v>
      </c>
      <c r="G15" s="18" t="s">
        <v>32</v>
      </c>
      <c r="H15" s="18" t="s">
        <v>33</v>
      </c>
      <c r="I15" s="18" t="s">
        <v>34</v>
      </c>
      <c r="J15" s="18" t="s">
        <v>35</v>
      </c>
      <c r="K15" s="18" t="s">
        <v>36</v>
      </c>
      <c r="L15" s="18" t="s">
        <v>37</v>
      </c>
      <c r="M15" s="18" t="s">
        <v>38</v>
      </c>
      <c r="N15" s="18" t="s">
        <v>39</v>
      </c>
      <c r="O15" s="32" t="s">
        <v>40</v>
      </c>
    </row>
    <row r="16" spans="1:15" ht="15" customHeight="1" x14ac:dyDescent="0.2">
      <c r="A16" s="28" t="s">
        <v>45</v>
      </c>
      <c r="B16" s="29" t="s">
        <v>41</v>
      </c>
      <c r="C16" s="30">
        <v>341459.96</v>
      </c>
      <c r="D16" s="30">
        <v>6993718.9400000004</v>
      </c>
      <c r="E16" s="30">
        <v>7335178.9000000004</v>
      </c>
      <c r="F16" s="30">
        <v>307677.51</v>
      </c>
      <c r="G16" s="30">
        <v>5206845.09</v>
      </c>
      <c r="H16" s="30">
        <v>5514522.5999999996</v>
      </c>
      <c r="I16" s="30">
        <v>18010.849999999999</v>
      </c>
      <c r="J16" s="30">
        <v>5620375.71</v>
      </c>
      <c r="K16" s="30">
        <v>370186.07</v>
      </c>
      <c r="L16" s="30">
        <v>1003537.14</v>
      </c>
      <c r="M16" s="30">
        <v>15771.6</v>
      </c>
      <c r="N16" s="30">
        <v>413530.62</v>
      </c>
      <c r="O16" s="30">
        <v>429302.22</v>
      </c>
    </row>
    <row r="17" spans="1:15" ht="15" customHeight="1" x14ac:dyDescent="0.2">
      <c r="A17" s="31" t="s">
        <v>22</v>
      </c>
      <c r="B17" s="20" t="s">
        <v>42</v>
      </c>
      <c r="C17" s="21">
        <v>10676.84</v>
      </c>
      <c r="D17" s="21">
        <v>167000</v>
      </c>
      <c r="E17" s="21">
        <v>177676.84</v>
      </c>
      <c r="F17" s="21">
        <v>6000</v>
      </c>
      <c r="G17" s="21">
        <v>108300.89</v>
      </c>
      <c r="H17" s="21">
        <v>114300.89</v>
      </c>
      <c r="I17" s="21">
        <v>4676.84</v>
      </c>
      <c r="J17" s="21">
        <v>124800.01</v>
      </c>
      <c r="K17" s="21">
        <v>0</v>
      </c>
      <c r="L17" s="21">
        <v>42199.99</v>
      </c>
      <c r="M17" s="21">
        <v>0</v>
      </c>
      <c r="N17" s="21">
        <v>16499.12</v>
      </c>
      <c r="O17" s="21">
        <v>16499.12</v>
      </c>
    </row>
    <row r="18" spans="1:15" ht="15" customHeight="1" x14ac:dyDescent="0.2">
      <c r="A18" s="31" t="s">
        <v>46</v>
      </c>
      <c r="B18" s="20" t="s">
        <v>43</v>
      </c>
      <c r="C18" s="21">
        <v>247282.5</v>
      </c>
      <c r="D18" s="21">
        <v>1692600</v>
      </c>
      <c r="E18" s="21">
        <v>1939882.5</v>
      </c>
      <c r="F18" s="21">
        <v>247282.5</v>
      </c>
      <c r="G18" s="21">
        <v>1499301.77</v>
      </c>
      <c r="H18" s="21">
        <v>1746584.27</v>
      </c>
      <c r="I18" s="21">
        <v>0</v>
      </c>
      <c r="J18" s="21">
        <v>1501525.02</v>
      </c>
      <c r="K18" s="21">
        <v>0</v>
      </c>
      <c r="L18" s="21">
        <v>191074.98</v>
      </c>
      <c r="M18" s="21">
        <v>0</v>
      </c>
      <c r="N18" s="21">
        <v>2223.25</v>
      </c>
      <c r="O18" s="21">
        <v>2223.25</v>
      </c>
    </row>
    <row r="19" spans="1:15" s="19" customFormat="1" ht="15" customHeight="1" x14ac:dyDescent="0.2">
      <c r="A19" s="33"/>
      <c r="B19" s="22" t="s">
        <v>27</v>
      </c>
      <c r="C19" s="23">
        <f>SUM(C16:C18)</f>
        <v>599419.30000000005</v>
      </c>
      <c r="D19" s="23">
        <f t="shared" ref="D19:O19" si="1">SUM(D16:D18)</f>
        <v>8853318.9400000013</v>
      </c>
      <c r="E19" s="23">
        <f t="shared" si="1"/>
        <v>9452738.2400000002</v>
      </c>
      <c r="F19" s="23">
        <f t="shared" si="1"/>
        <v>560960.01</v>
      </c>
      <c r="G19" s="23">
        <f t="shared" si="1"/>
        <v>6814447.75</v>
      </c>
      <c r="H19" s="23">
        <f t="shared" si="1"/>
        <v>7375407.7599999998</v>
      </c>
      <c r="I19" s="23">
        <f t="shared" si="1"/>
        <v>22687.69</v>
      </c>
      <c r="J19" s="23">
        <f t="shared" si="1"/>
        <v>7246700.7400000002</v>
      </c>
      <c r="K19" s="23">
        <f t="shared" si="1"/>
        <v>370186.07</v>
      </c>
      <c r="L19" s="23">
        <f t="shared" si="1"/>
        <v>1236812.1100000001</v>
      </c>
      <c r="M19" s="23">
        <f t="shared" si="1"/>
        <v>15771.6</v>
      </c>
      <c r="N19" s="23">
        <f t="shared" si="1"/>
        <v>432252.99</v>
      </c>
      <c r="O19" s="23">
        <f t="shared" si="1"/>
        <v>448024.58999999997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Esportazione dati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Tallarico</cp:lastModifiedBy>
  <dcterms:created xsi:type="dcterms:W3CDTF">2018-05-08T13:55:54Z</dcterms:created>
  <dcterms:modified xsi:type="dcterms:W3CDTF">2018-05-09T08:08:34Z</dcterms:modified>
</cp:coreProperties>
</file>