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9155" windowHeight="14385"/>
  </bookViews>
  <sheets>
    <sheet name="Esportazione dati" sheetId="1" r:id="rId1"/>
  </sheets>
  <calcPr calcId="145621"/>
</workbook>
</file>

<file path=xl/calcChain.xml><?xml version="1.0" encoding="utf-8"?>
<calcChain xmlns="http://schemas.openxmlformats.org/spreadsheetml/2006/main">
  <c r="O19" i="1" l="1"/>
  <c r="N19" i="1"/>
  <c r="M19" i="1"/>
  <c r="L19" i="1"/>
  <c r="K19" i="1"/>
  <c r="J19" i="1"/>
  <c r="I19" i="1"/>
  <c r="H19" i="1"/>
  <c r="G19" i="1"/>
  <c r="F19" i="1"/>
  <c r="E19" i="1"/>
  <c r="D19" i="1"/>
  <c r="C19" i="1"/>
  <c r="D10" i="1"/>
  <c r="E10" i="1"/>
  <c r="F10" i="1"/>
  <c r="G10" i="1"/>
  <c r="H10" i="1"/>
  <c r="I10" i="1"/>
  <c r="J10" i="1"/>
  <c r="K10" i="1"/>
  <c r="L10" i="1"/>
  <c r="M10" i="1"/>
  <c r="N10" i="1"/>
  <c r="O10" i="1"/>
  <c r="C10" i="1"/>
</calcChain>
</file>

<file path=xl/sharedStrings.xml><?xml version="1.0" encoding="utf-8"?>
<sst xmlns="http://schemas.openxmlformats.org/spreadsheetml/2006/main" count="51" uniqueCount="46">
  <si>
    <t>TITOLO</t>
  </si>
  <si>
    <t>DESCRIZIONE</t>
  </si>
  <si>
    <t>TOT_RES_ATTIVI</t>
  </si>
  <si>
    <t>TRASFERIMENTI CORRENTI</t>
  </si>
  <si>
    <t>ENTRATE EXTRATRIBUTARIE</t>
  </si>
  <si>
    <t>ENTRATE IN CONTO CAPITALE</t>
  </si>
  <si>
    <t>ACCENSIONE PRESTITI</t>
  </si>
  <si>
    <t>ENTRATE PER CONTO TERZI E PARTITE DI GIRO</t>
  </si>
  <si>
    <t>TOTALE GENERALE</t>
  </si>
  <si>
    <t>RESIDUI ATTIVI</t>
  </si>
  <si>
    <t>PREVISIONE DI CASSA</t>
  </si>
  <si>
    <t>TOTALE RISCOSSIONI</t>
  </si>
  <si>
    <t>RISCOSSIONI COMPETENZA</t>
  </si>
  <si>
    <t>PREVISIONI DI COMPETENZA</t>
  </si>
  <si>
    <t>RISCOSSIONI RESIDUI</t>
  </si>
  <si>
    <t>RIACCERTAMENTO RESIDUI</t>
  </si>
  <si>
    <t>MAG/MIN ENTRATE DI CASSA</t>
  </si>
  <si>
    <t>MAG/MIN ENTRATE DI COMPETENZA</t>
  </si>
  <si>
    <t>RESIDUI ATTIVI COMPETENZA</t>
  </si>
  <si>
    <t>RESIDUI ATTIVI PRECEDENTI</t>
  </si>
  <si>
    <t>II</t>
  </si>
  <si>
    <t>III</t>
  </si>
  <si>
    <t>IV</t>
  </si>
  <si>
    <t>VI</t>
  </si>
  <si>
    <t>IX</t>
  </si>
  <si>
    <t>CONTO CONSUNTIVO ESERCIZIO FINANZIARIO ANNO 2016</t>
  </si>
  <si>
    <t>ENTRATE</t>
  </si>
  <si>
    <t>ACCERTAMENTI DI COMP.</t>
  </si>
  <si>
    <t>SPESE</t>
  </si>
  <si>
    <t>RESIDUI PASSIVI</t>
  </si>
  <si>
    <t>PREV. DEF. COMPETENZA</t>
  </si>
  <si>
    <t>PREV. DEF. CASSA</t>
  </si>
  <si>
    <t>PAGAMENTI  RESIDUO</t>
  </si>
  <si>
    <t>PAGAMENTI A COMPETENZA</t>
  </si>
  <si>
    <t>PAGAMENTI TOTALI</t>
  </si>
  <si>
    <t>IMPEGNI</t>
  </si>
  <si>
    <t>FONDO PLUR. VINCOLATO</t>
  </si>
  <si>
    <t>ECONOMIE COMPETENZA</t>
  </si>
  <si>
    <t>RESIDUI PASSIVI PRECEDENTI</t>
  </si>
  <si>
    <t>RESIDUI PASSIVI COMPETENZA</t>
  </si>
  <si>
    <t>TOTALE RESIDUI  PASSIVI</t>
  </si>
  <si>
    <t>I</t>
  </si>
  <si>
    <t>SPESE CORRENTI</t>
  </si>
  <si>
    <t>SPESE IN CONTO CAPITALE</t>
  </si>
  <si>
    <t>VII</t>
  </si>
  <si>
    <t>USCITE PER CONTO TERZI E PARTITE DI GIRO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</si>
</sst>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justify" wrapText="1"/>
    </xf>
    <xf numFmtId="49" fontId="0" fillId="0" borderId="2" xfId="0" applyNumberFormat="1" applyBorder="1" applyAlignment="1">
      <alignment horizontal="justify" wrapText="1"/>
    </xf>
    <xf numFmtId="4" fontId="0" fillId="0" borderId="2" xfId="0" applyNumberFormat="1" applyBorder="1"/>
    <xf numFmtId="0" fontId="1" fillId="0" borderId="3" xfId="0" applyFont="1" applyBorder="1" applyAlignment="1">
      <alignment horizontal="justify" wrapText="1"/>
    </xf>
    <xf numFmtId="4" fontId="1" fillId="0" borderId="3" xfId="0" applyNumberFormat="1" applyFont="1" applyBorder="1"/>
    <xf numFmtId="49" fontId="0" fillId="0" borderId="4" xfId="0" applyNumberFormat="1" applyBorder="1" applyAlignment="1">
      <alignment horizontal="justify" wrapText="1"/>
    </xf>
    <xf numFmtId="4" fontId="0" fillId="0" borderId="4" xfId="0" applyNumberFormat="1" applyBorder="1"/>
    <xf numFmtId="0" fontId="2" fillId="0" borderId="1" xfId="0" applyFont="1" applyFill="1" applyBorder="1" applyAlignment="1">
      <alignment horizontal="justify" wrapText="1"/>
    </xf>
    <xf numFmtId="0" fontId="2" fillId="0" borderId="1" xfId="0" applyFont="1" applyFill="1" applyBorder="1" applyAlignment="1">
      <alignment horizontal="center" wrapText="1"/>
    </xf>
    <xf numFmtId="0" fontId="0" fillId="0" borderId="0" xfId="0" applyFill="1" applyAlignment="1">
      <alignment wrapText="1"/>
    </xf>
    <xf numFmtId="1" fontId="0" fillId="0" borderId="4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/>
    <xf numFmtId="4" fontId="4" fillId="0" borderId="4" xfId="0" applyNumberFormat="1" applyFont="1" applyBorder="1"/>
    <xf numFmtId="0" fontId="2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justify" wrapText="1"/>
    </xf>
    <xf numFmtId="1" fontId="0" fillId="0" borderId="6" xfId="0" applyNumberFormat="1" applyBorder="1" applyAlignment="1">
      <alignment horizontal="right"/>
    </xf>
    <xf numFmtId="49" fontId="0" fillId="0" borderId="6" xfId="0" applyNumberFormat="1" applyBorder="1" applyAlignment="1">
      <alignment horizontal="justify" wrapText="1"/>
    </xf>
    <xf numFmtId="4" fontId="0" fillId="0" borderId="6" xfId="0" applyNumberFormat="1" applyBorder="1"/>
    <xf numFmtId="1" fontId="0" fillId="0" borderId="2" xfId="0" applyNumberFormat="1" applyBorder="1" applyAlignment="1">
      <alignment horizontal="right"/>
    </xf>
    <xf numFmtId="0" fontId="0" fillId="0" borderId="3" xfId="0" applyBorder="1"/>
    <xf numFmtId="0" fontId="0" fillId="0" borderId="3" xfId="0" applyBorder="1" applyAlignment="1">
      <alignment horizontal="justify" wrapText="1"/>
    </xf>
    <xf numFmtId="4" fontId="0" fillId="0" borderId="3" xfId="0" applyNumberFormat="1" applyBorder="1"/>
  </cellXfs>
  <cellStyles count="1">
    <cellStyle name="Normale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A16" sqref="A16"/>
    </sheetView>
  </sheetViews>
  <sheetFormatPr defaultRowHeight="11.25" x14ac:dyDescent="0.2"/>
  <cols>
    <col min="1" max="1" width="7.1640625" bestFit="1" customWidth="1"/>
    <col min="2" max="2" width="35.5" style="2" bestFit="1" customWidth="1"/>
    <col min="3" max="6" width="11.6640625" bestFit="1" customWidth="1"/>
    <col min="7" max="7" width="13.1640625" customWidth="1"/>
    <col min="8" max="8" width="12.83203125" customWidth="1"/>
    <col min="9" max="9" width="10.6640625" customWidth="1"/>
    <col min="10" max="10" width="11.6640625" bestFit="1" customWidth="1"/>
    <col min="11" max="11" width="14.33203125" customWidth="1"/>
    <col min="12" max="12" width="13.33203125" customWidth="1"/>
    <col min="13" max="13" width="13.6640625" customWidth="1"/>
    <col min="14" max="14" width="13.33203125" customWidth="1"/>
    <col min="15" max="15" width="14.33203125" customWidth="1"/>
  </cols>
  <sheetData>
    <row r="1" spans="1:15" ht="15.75" x14ac:dyDescent="0.25">
      <c r="A1" s="15" t="s">
        <v>25</v>
      </c>
    </row>
    <row r="2" spans="1:15" ht="15.75" x14ac:dyDescent="0.25">
      <c r="A2" s="15" t="s">
        <v>26</v>
      </c>
    </row>
    <row r="4" spans="1:15" s="11" customFormat="1" ht="32.25" customHeight="1" x14ac:dyDescent="0.2">
      <c r="A4" s="10" t="s">
        <v>0</v>
      </c>
      <c r="B4" s="9" t="s">
        <v>1</v>
      </c>
      <c r="C4" s="10" t="s">
        <v>9</v>
      </c>
      <c r="D4" s="10" t="s">
        <v>13</v>
      </c>
      <c r="E4" s="10" t="s">
        <v>10</v>
      </c>
      <c r="F4" s="10" t="s">
        <v>14</v>
      </c>
      <c r="G4" s="10" t="s">
        <v>12</v>
      </c>
      <c r="H4" s="10" t="s">
        <v>11</v>
      </c>
      <c r="I4" s="10" t="s">
        <v>15</v>
      </c>
      <c r="J4" s="10" t="s">
        <v>27</v>
      </c>
      <c r="K4" s="10" t="s">
        <v>16</v>
      </c>
      <c r="L4" s="10" t="s">
        <v>17</v>
      </c>
      <c r="M4" s="10" t="s">
        <v>19</v>
      </c>
      <c r="N4" s="10" t="s">
        <v>18</v>
      </c>
      <c r="O4" s="10" t="s">
        <v>2</v>
      </c>
    </row>
    <row r="5" spans="1:15" ht="15.95" customHeight="1" x14ac:dyDescent="0.2">
      <c r="A5" s="12" t="s">
        <v>20</v>
      </c>
      <c r="B5" s="7" t="s">
        <v>3</v>
      </c>
      <c r="C5" s="8">
        <v>1251583.8500000001</v>
      </c>
      <c r="D5" s="8">
        <v>5110000</v>
      </c>
      <c r="E5" s="8">
        <v>6361583.8499999996</v>
      </c>
      <c r="F5" s="8">
        <v>1239363.6200000001</v>
      </c>
      <c r="G5" s="8">
        <v>4509620.0999999996</v>
      </c>
      <c r="H5" s="8">
        <v>5748983.7199999997</v>
      </c>
      <c r="I5" s="8">
        <v>-220.23</v>
      </c>
      <c r="J5" s="16">
        <v>4914834.33</v>
      </c>
      <c r="K5" s="8">
        <v>-612600.13</v>
      </c>
      <c r="L5" s="8">
        <v>-195165.67</v>
      </c>
      <c r="M5" s="8">
        <v>12000</v>
      </c>
      <c r="N5" s="8">
        <v>405214.23</v>
      </c>
      <c r="O5" s="8">
        <v>417214.23</v>
      </c>
    </row>
    <row r="6" spans="1:15" ht="15.95" customHeight="1" x14ac:dyDescent="0.2">
      <c r="A6" s="13" t="s">
        <v>21</v>
      </c>
      <c r="B6" s="3" t="s">
        <v>4</v>
      </c>
      <c r="C6" s="4">
        <v>32142</v>
      </c>
      <c r="D6" s="4">
        <v>156500</v>
      </c>
      <c r="E6" s="4">
        <v>188642</v>
      </c>
      <c r="F6" s="4">
        <v>31135.439999999999</v>
      </c>
      <c r="G6" s="4">
        <v>119946.21</v>
      </c>
      <c r="H6" s="4">
        <v>151081.65</v>
      </c>
      <c r="I6" s="4">
        <v>-856.56</v>
      </c>
      <c r="J6" s="4">
        <v>646737.88</v>
      </c>
      <c r="K6" s="4">
        <v>-37560.35</v>
      </c>
      <c r="L6" s="4">
        <v>490237.88</v>
      </c>
      <c r="M6" s="4">
        <v>150</v>
      </c>
      <c r="N6" s="4">
        <v>526791.67000000004</v>
      </c>
      <c r="O6" s="4">
        <v>526941.67000000004</v>
      </c>
    </row>
    <row r="7" spans="1:15" ht="15.95" customHeight="1" x14ac:dyDescent="0.2">
      <c r="A7" s="13" t="s">
        <v>22</v>
      </c>
      <c r="B7" s="3" t="s">
        <v>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5.95" customHeight="1" x14ac:dyDescent="0.2">
      <c r="A8" s="13" t="s">
        <v>23</v>
      </c>
      <c r="B8" s="3" t="s">
        <v>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5.95" customHeight="1" x14ac:dyDescent="0.2">
      <c r="A9" s="13" t="s">
        <v>24</v>
      </c>
      <c r="B9" s="3" t="s">
        <v>7</v>
      </c>
      <c r="C9" s="4">
        <v>0</v>
      </c>
      <c r="D9" s="4">
        <v>1457600</v>
      </c>
      <c r="E9" s="4">
        <v>1457600</v>
      </c>
      <c r="F9" s="4">
        <v>0</v>
      </c>
      <c r="G9" s="4">
        <v>1303062.6100000001</v>
      </c>
      <c r="H9" s="4">
        <v>1303062.6100000001</v>
      </c>
      <c r="I9" s="4">
        <v>0</v>
      </c>
      <c r="J9" s="4">
        <v>1303062.6100000001</v>
      </c>
      <c r="K9" s="4">
        <v>-154537.39000000001</v>
      </c>
      <c r="L9" s="4">
        <v>-154537.39000000001</v>
      </c>
      <c r="M9" s="4">
        <v>0</v>
      </c>
      <c r="N9" s="4">
        <v>0</v>
      </c>
      <c r="O9" s="4">
        <v>0</v>
      </c>
    </row>
    <row r="10" spans="1:15" s="1" customFormat="1" ht="15.95" customHeight="1" x14ac:dyDescent="0.2">
      <c r="A10" s="14"/>
      <c r="B10" s="5" t="s">
        <v>8</v>
      </c>
      <c r="C10" s="6">
        <f>SUM(C5:C9)</f>
        <v>1283725.8500000001</v>
      </c>
      <c r="D10" s="6">
        <f t="shared" ref="D10:O10" si="0">SUM(D5:D9)</f>
        <v>6724100</v>
      </c>
      <c r="E10" s="6">
        <f t="shared" si="0"/>
        <v>8007825.8499999996</v>
      </c>
      <c r="F10" s="6">
        <f t="shared" si="0"/>
        <v>1270499.06</v>
      </c>
      <c r="G10" s="6">
        <f t="shared" si="0"/>
        <v>5932628.9199999999</v>
      </c>
      <c r="H10" s="6">
        <f t="shared" si="0"/>
        <v>7203127.9800000004</v>
      </c>
      <c r="I10" s="6">
        <f t="shared" si="0"/>
        <v>-1076.79</v>
      </c>
      <c r="J10" s="6">
        <f t="shared" si="0"/>
        <v>6864634.8200000003</v>
      </c>
      <c r="K10" s="6">
        <f t="shared" si="0"/>
        <v>-804697.87</v>
      </c>
      <c r="L10" s="6">
        <f t="shared" si="0"/>
        <v>140534.81999999995</v>
      </c>
      <c r="M10" s="6">
        <f t="shared" si="0"/>
        <v>12150</v>
      </c>
      <c r="N10" s="6">
        <f t="shared" si="0"/>
        <v>932005.9</v>
      </c>
      <c r="O10" s="6">
        <f t="shared" si="0"/>
        <v>944155.9</v>
      </c>
    </row>
    <row r="14" spans="1:15" ht="15.75" x14ac:dyDescent="0.25">
      <c r="A14" s="15" t="s">
        <v>28</v>
      </c>
    </row>
    <row r="15" spans="1:15" s="11" customFormat="1" ht="32.25" customHeight="1" x14ac:dyDescent="0.2">
      <c r="A15" s="17" t="s">
        <v>0</v>
      </c>
      <c r="B15" s="18" t="s">
        <v>1</v>
      </c>
      <c r="C15" s="17" t="s">
        <v>29</v>
      </c>
      <c r="D15" s="17" t="s">
        <v>30</v>
      </c>
      <c r="E15" s="17" t="s">
        <v>31</v>
      </c>
      <c r="F15" s="17" t="s">
        <v>32</v>
      </c>
      <c r="G15" s="17" t="s">
        <v>33</v>
      </c>
      <c r="H15" s="17" t="s">
        <v>34</v>
      </c>
      <c r="I15" s="17" t="s">
        <v>15</v>
      </c>
      <c r="J15" s="17" t="s">
        <v>35</v>
      </c>
      <c r="K15" s="17" t="s">
        <v>36</v>
      </c>
      <c r="L15" s="17" t="s">
        <v>37</v>
      </c>
      <c r="M15" s="17" t="s">
        <v>38</v>
      </c>
      <c r="N15" s="17" t="s">
        <v>39</v>
      </c>
      <c r="O15" s="10" t="s">
        <v>40</v>
      </c>
    </row>
    <row r="16" spans="1:15" ht="15.95" customHeight="1" x14ac:dyDescent="0.2">
      <c r="A16" s="19" t="s">
        <v>41</v>
      </c>
      <c r="B16" s="20" t="s">
        <v>42</v>
      </c>
      <c r="C16" s="21">
        <v>522683.3</v>
      </c>
      <c r="D16" s="21">
        <v>5353248.28</v>
      </c>
      <c r="E16" s="21">
        <v>5875931.5800000001</v>
      </c>
      <c r="F16" s="21">
        <v>494968.25</v>
      </c>
      <c r="G16" s="21">
        <v>4668272.1500000004</v>
      </c>
      <c r="H16" s="21">
        <v>5163240.4000000004</v>
      </c>
      <c r="I16" s="21">
        <v>14254.44</v>
      </c>
      <c r="J16" s="21">
        <v>4996271.5</v>
      </c>
      <c r="K16" s="21">
        <v>3607.8</v>
      </c>
      <c r="L16" s="21">
        <v>353368.98</v>
      </c>
      <c r="M16" s="21">
        <v>13460.61</v>
      </c>
      <c r="N16" s="21">
        <v>327999.34999999998</v>
      </c>
      <c r="O16" s="21">
        <v>341459.96</v>
      </c>
    </row>
    <row r="17" spans="1:15" ht="15.95" customHeight="1" x14ac:dyDescent="0.2">
      <c r="A17" s="22" t="s">
        <v>20</v>
      </c>
      <c r="B17" s="3" t="s">
        <v>43</v>
      </c>
      <c r="C17" s="4">
        <v>11789.01</v>
      </c>
      <c r="D17" s="4">
        <v>170000</v>
      </c>
      <c r="E17" s="4">
        <v>181789.01</v>
      </c>
      <c r="F17" s="4">
        <v>9568.5</v>
      </c>
      <c r="G17" s="4">
        <v>125165.37</v>
      </c>
      <c r="H17" s="4">
        <v>134733.87</v>
      </c>
      <c r="I17" s="4">
        <v>2220.5100000000002</v>
      </c>
      <c r="J17" s="4">
        <v>135842.21</v>
      </c>
      <c r="K17" s="4">
        <v>0</v>
      </c>
      <c r="L17" s="4">
        <v>34157.79</v>
      </c>
      <c r="M17" s="4">
        <v>0</v>
      </c>
      <c r="N17" s="4">
        <v>10676.84</v>
      </c>
      <c r="O17" s="4">
        <v>10676.84</v>
      </c>
    </row>
    <row r="18" spans="1:15" ht="15.95" customHeight="1" x14ac:dyDescent="0.2">
      <c r="A18" s="22" t="s">
        <v>44</v>
      </c>
      <c r="B18" s="3" t="s">
        <v>45</v>
      </c>
      <c r="C18" s="4">
        <v>185217.58</v>
      </c>
      <c r="D18" s="4">
        <v>1457600</v>
      </c>
      <c r="E18" s="4">
        <v>1642817.58</v>
      </c>
      <c r="F18" s="4">
        <v>185217.58</v>
      </c>
      <c r="G18" s="4">
        <v>1055780.1100000001</v>
      </c>
      <c r="H18" s="4">
        <v>1240997.69</v>
      </c>
      <c r="I18" s="4">
        <v>0</v>
      </c>
      <c r="J18" s="4">
        <v>1303062.6100000001</v>
      </c>
      <c r="K18" s="4">
        <v>0</v>
      </c>
      <c r="L18" s="4">
        <v>154537.39000000001</v>
      </c>
      <c r="M18" s="4">
        <v>0</v>
      </c>
      <c r="N18" s="4">
        <v>247282.5</v>
      </c>
      <c r="O18" s="4">
        <v>247282.5</v>
      </c>
    </row>
    <row r="19" spans="1:15" ht="15.95" customHeight="1" x14ac:dyDescent="0.2">
      <c r="A19" s="23"/>
      <c r="B19" s="24" t="s">
        <v>8</v>
      </c>
      <c r="C19" s="25">
        <f>SUM(C16:C18)</f>
        <v>719689.8899999999</v>
      </c>
      <c r="D19" s="25">
        <f t="shared" ref="D19:O19" si="1">SUM(D16:D18)</f>
        <v>6980848.2800000003</v>
      </c>
      <c r="E19" s="25">
        <f t="shared" si="1"/>
        <v>7700538.1699999999</v>
      </c>
      <c r="F19" s="25">
        <f t="shared" si="1"/>
        <v>689754.33</v>
      </c>
      <c r="G19" s="25">
        <f t="shared" si="1"/>
        <v>5849217.6300000008</v>
      </c>
      <c r="H19" s="25">
        <f t="shared" si="1"/>
        <v>6538971.9600000009</v>
      </c>
      <c r="I19" s="25">
        <f t="shared" si="1"/>
        <v>16474.95</v>
      </c>
      <c r="J19" s="25">
        <f t="shared" si="1"/>
        <v>6435176.3200000003</v>
      </c>
      <c r="K19" s="25">
        <f t="shared" si="1"/>
        <v>3607.8</v>
      </c>
      <c r="L19" s="25">
        <f t="shared" si="1"/>
        <v>542064.15999999992</v>
      </c>
      <c r="M19" s="25">
        <f t="shared" si="1"/>
        <v>13460.61</v>
      </c>
      <c r="N19" s="25">
        <f t="shared" si="1"/>
        <v>585958.68999999994</v>
      </c>
      <c r="O19" s="25">
        <f t="shared" si="1"/>
        <v>599419.30000000005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Esportazione dati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Gallo</dc:creator>
  <cp:lastModifiedBy>Tallarico</cp:lastModifiedBy>
  <dcterms:created xsi:type="dcterms:W3CDTF">2017-04-27T10:56:48Z</dcterms:created>
  <dcterms:modified xsi:type="dcterms:W3CDTF">2017-05-04T12:57:51Z</dcterms:modified>
</cp:coreProperties>
</file>